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uchih2\Desktop\UNx_Project_Desktop\Naturecommu_Revise_0117_2023\Revise_supplementary_data\"/>
    </mc:Choice>
  </mc:AlternateContent>
  <xr:revisionPtr revIDLastSave="0" documentId="13_ncr:1_{5F23AEE6-DBD8-434C-9917-96E91F2A9366}" xr6:coauthVersionLast="47" xr6:coauthVersionMax="47" xr10:uidLastSave="{00000000-0000-0000-0000-000000000000}"/>
  <bookViews>
    <workbookView xWindow="28680" yWindow="-120" windowWidth="29040" windowHeight="17640" xr2:uid="{7392C038-54CC-49C5-BA94-CF513B5DBE18}"/>
  </bookViews>
  <sheets>
    <sheet name="Readme" sheetId="3" r:id="rId1"/>
    <sheet name="T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2" l="1"/>
  <c r="K6" i="2"/>
  <c r="K7" i="2"/>
  <c r="K4" i="2"/>
  <c r="J7" i="2" l="1"/>
  <c r="I7" i="2"/>
  <c r="J6" i="2"/>
  <c r="I6" i="2"/>
  <c r="J5" i="2"/>
  <c r="I5" i="2"/>
  <c r="J4" i="2"/>
  <c r="I4" i="2"/>
</calcChain>
</file>

<file path=xl/sharedStrings.xml><?xml version="1.0" encoding="utf-8"?>
<sst xmlns="http://schemas.openxmlformats.org/spreadsheetml/2006/main" count="19" uniqueCount="19">
  <si>
    <t>p-value</t>
  </si>
  <si>
    <t>Tubule thickness= outer diameter (um)</t>
  </si>
  <si>
    <t>Cell height (um)</t>
  </si>
  <si>
    <t>IMARIS_Volume/count = cell volume</t>
  </si>
  <si>
    <t>Count/Length (count/um)</t>
  </si>
  <si>
    <t>WT 1</t>
  </si>
  <si>
    <t>WT 2</t>
  </si>
  <si>
    <t>WT 3</t>
  </si>
  <si>
    <t>KO 1</t>
  </si>
  <si>
    <t>KO 2</t>
  </si>
  <si>
    <t>KO 3</t>
  </si>
  <si>
    <t>WT average</t>
  </si>
  <si>
    <t>KO average</t>
  </si>
  <si>
    <t>KO4</t>
  </si>
  <si>
    <t>PROXIMAL TUBULE_72h_after UNX</t>
  </si>
  <si>
    <t xml:space="preserve">Method:Confocal fluorescence images were recorded with a Zeiss LSM780 confocal microscope using a 20× objective lens by Z-stack scanning. 3D images are reconstructed using z-stack files, and cell counting was performed on three-dimensional reconstructed tubule images using Imaris Scientific Image Processing &amp; Analysis software (v7.7.1, Bitplane, Zurich, Switzerland). Counting was automated using Imaris “spot analysis” for nuclei. Tubule volume was calculated using Imaris “surface analysis”.   </t>
  </si>
  <si>
    <t xml:space="preserve">Statistics: Statistical significance was evaluated using an un-paired, two-tailed Student’s t-test. </t>
  </si>
  <si>
    <t>Contact:   Hiroaki Kikuchi at NIH at  hiroaki.kikuchi@nih.gov  or Mark Knepper at knep@helix.nih.gov</t>
  </si>
  <si>
    <t>The data in this Table shows Morphological data of microdissected S1 proximal tubules from WT and PPAR-alpha knockout mice (KO) 3 days after surgery.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</si>
</sst>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Verdana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E07D4-39E0-4E2D-BD21-D76DF5AE3B2E}">
  <dimension ref="A3:L9"/>
  <sheetViews>
    <sheetView tabSelected="1" zoomScaleNormal="100" workbookViewId="0">
      <selection activeCell="A5" sqref="A5"/>
    </sheetView>
  </sheetViews>
  <sheetFormatPr defaultRowHeight="15" x14ac:dyDescent="0.25"/>
  <cols>
    <col min="1" max="1" width="84.3984375" style="1" customWidth="1"/>
    <col min="2" max="12" width="8.796875" style="1"/>
  </cols>
  <sheetData>
    <row r="3" spans="1:1" x14ac:dyDescent="0.25">
      <c r="A3" s="1" t="s">
        <v>18</v>
      </c>
    </row>
    <row r="5" spans="1:1" ht="60" x14ac:dyDescent="0.25">
      <c r="A5" s="2" t="s">
        <v>15</v>
      </c>
    </row>
    <row r="7" spans="1:1" x14ac:dyDescent="0.25">
      <c r="A7" s="1" t="s">
        <v>16</v>
      </c>
    </row>
    <row r="9" spans="1:1" x14ac:dyDescent="0.25">
      <c r="A9" s="1" t="s">
        <v>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DF6A5-4A76-49CD-987D-482774BDFB0D}">
  <dimension ref="A1:K7"/>
  <sheetViews>
    <sheetView workbookViewId="0">
      <selection sqref="A1:K1048576"/>
    </sheetView>
  </sheetViews>
  <sheetFormatPr defaultRowHeight="15" x14ac:dyDescent="0.25"/>
  <cols>
    <col min="1" max="1" width="30.69921875" style="4" bestFit="1" customWidth="1"/>
    <col min="2" max="8" width="8.796875" style="4"/>
    <col min="9" max="9" width="12.796875" style="4" bestFit="1" customWidth="1"/>
    <col min="10" max="10" width="11.296875" style="4" bestFit="1" customWidth="1"/>
    <col min="11" max="11" width="12" style="4" bestFit="1" customWidth="1"/>
  </cols>
  <sheetData>
    <row r="1" spans="1:11" x14ac:dyDescent="0.25">
      <c r="A1" s="3" t="s">
        <v>14</v>
      </c>
    </row>
    <row r="3" spans="1:11" x14ac:dyDescent="0.25">
      <c r="B3" s="5" t="s">
        <v>5</v>
      </c>
      <c r="C3" s="5" t="s">
        <v>6</v>
      </c>
      <c r="D3" s="5" t="s">
        <v>7</v>
      </c>
      <c r="E3" s="6" t="s">
        <v>8</v>
      </c>
      <c r="F3" s="6" t="s">
        <v>9</v>
      </c>
      <c r="G3" s="6" t="s">
        <v>10</v>
      </c>
      <c r="H3" s="7" t="s">
        <v>13</v>
      </c>
      <c r="I3" s="3" t="s">
        <v>11</v>
      </c>
      <c r="J3" s="3" t="s">
        <v>12</v>
      </c>
      <c r="K3" s="3" t="s">
        <v>0</v>
      </c>
    </row>
    <row r="4" spans="1:11" x14ac:dyDescent="0.25">
      <c r="A4" s="4" t="s">
        <v>1</v>
      </c>
      <c r="B4" s="8">
        <v>41.693548387096776</v>
      </c>
      <c r="C4" s="8">
        <v>45</v>
      </c>
      <c r="D4" s="8">
        <v>43.333333333333343</v>
      </c>
      <c r="E4" s="8">
        <v>40.197132616487451</v>
      </c>
      <c r="F4" s="8">
        <v>37.096774193548384</v>
      </c>
      <c r="G4" s="8">
        <v>33.870967741935488</v>
      </c>
      <c r="H4" s="8">
        <v>39.444444444444443</v>
      </c>
      <c r="I4" s="8">
        <f>AVERAGE(B4:D4)</f>
        <v>43.342293906810035</v>
      </c>
      <c r="J4" s="8">
        <f>AVERAGE(E4:H4)</f>
        <v>37.652329749103941</v>
      </c>
      <c r="K4" s="9">
        <f>TTEST(B4:D4,E4:H4,2,2)</f>
        <v>2.8308537102604191E-2</v>
      </c>
    </row>
    <row r="5" spans="1:11" x14ac:dyDescent="0.25">
      <c r="A5" s="4" t="s">
        <v>2</v>
      </c>
      <c r="B5" s="8">
        <v>15.604838709677418</v>
      </c>
      <c r="C5" s="8">
        <v>20</v>
      </c>
      <c r="D5" s="8">
        <v>20</v>
      </c>
      <c r="E5" s="8">
        <v>14.800000000000002</v>
      </c>
      <c r="F5" s="8">
        <v>13.333333333333334</v>
      </c>
      <c r="G5" s="8">
        <v>11.666666666666668</v>
      </c>
      <c r="H5" s="8">
        <v>14.423076923076923</v>
      </c>
      <c r="I5" s="8">
        <f>AVERAGE(B5:D5)</f>
        <v>18.53494623655914</v>
      </c>
      <c r="J5" s="8">
        <f>AVERAGE(E5:H5)</f>
        <v>13.555769230769233</v>
      </c>
      <c r="K5" s="9">
        <f t="shared" ref="K5:K7" si="0">TTEST(B5:D5,E5:H5,2,2)</f>
        <v>2.0056538527407707E-2</v>
      </c>
    </row>
    <row r="6" spans="1:11" x14ac:dyDescent="0.25">
      <c r="A6" s="4" t="s">
        <v>3</v>
      </c>
      <c r="B6" s="8">
        <v>3315.1857799951304</v>
      </c>
      <c r="C6" s="8">
        <v>2489.0112359550562</v>
      </c>
      <c r="D6" s="8">
        <v>2759.8607594936707</v>
      </c>
      <c r="E6" s="8">
        <v>1276.5070462855981</v>
      </c>
      <c r="F6" s="8">
        <v>1653.7922242314648</v>
      </c>
      <c r="G6" s="8">
        <v>1491.1850923896022</v>
      </c>
      <c r="H6" s="8">
        <v>2342.2757936507901</v>
      </c>
      <c r="I6" s="8">
        <f>AVERAGE(B6:D6)</f>
        <v>2854.6859251479527</v>
      </c>
      <c r="J6" s="8">
        <f>AVERAGE(E6:H6)</f>
        <v>1690.9400391393638</v>
      </c>
      <c r="K6" s="9">
        <f t="shared" si="0"/>
        <v>1.8823270603961762E-2</v>
      </c>
    </row>
    <row r="7" spans="1:11" x14ac:dyDescent="0.25">
      <c r="A7" s="4" t="s">
        <v>4</v>
      </c>
      <c r="B7" s="8">
        <v>0.32357004748141838</v>
      </c>
      <c r="C7" s="8">
        <v>0.30655555555555558</v>
      </c>
      <c r="D7" s="8">
        <v>0.3268965517241379</v>
      </c>
      <c r="E7" s="8">
        <v>0.54911391223155925</v>
      </c>
      <c r="F7" s="8">
        <v>0.52318226600985218</v>
      </c>
      <c r="G7" s="8">
        <v>0.53762237762237763</v>
      </c>
      <c r="H7" s="8">
        <v>0.33498203375789576</v>
      </c>
      <c r="I7" s="8">
        <f>AVERAGE(B7:D7)</f>
        <v>0.31900738492037062</v>
      </c>
      <c r="J7" s="8">
        <f>AVERAGE(E7:G7)</f>
        <v>0.53663951862126302</v>
      </c>
      <c r="K7" s="9">
        <f t="shared" si="0"/>
        <v>3.9032451234700762E-2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Kikuchi, Hiroaki (NIH/NHLBI) [F]</dc:creator>
  <cp:lastModifiedBy>Kikuchi, Hiroaki (NIH/NHLBI) [F]</cp:lastModifiedBy>
  <dcterms:created xsi:type="dcterms:W3CDTF">2022-05-11T13:36:04Z</dcterms:created>
  <dcterms:modified xsi:type="dcterms:W3CDTF">2023-01-25T14:55:00Z</dcterms:modified>
</cp:coreProperties>
</file>